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rbjornalmeland/Library/Mobile Documents/com~apple~CloudDocs/Drammens seilforening styre/DSF Årsmørtedok 2024/"/>
    </mc:Choice>
  </mc:AlternateContent>
  <xr:revisionPtr revIDLastSave="0" documentId="8_{7883B0E3-83D3-DB45-A2A8-4952B2B86C87}" xr6:coauthVersionLast="47" xr6:coauthVersionMax="47" xr10:uidLastSave="{00000000-0000-0000-0000-000000000000}"/>
  <bookViews>
    <workbookView xWindow="25600" yWindow="60" windowWidth="20480" windowHeight="11340" xr2:uid="{00000000-000D-0000-FFFF-FFFF00000000}"/>
  </bookViews>
  <sheets>
    <sheet name="Årsrap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1" l="1"/>
  <c r="B72" i="1"/>
  <c r="C30" i="1"/>
  <c r="B30" i="1"/>
</calcChain>
</file>

<file path=xl/sharedStrings.xml><?xml version="1.0" encoding="utf-8"?>
<sst xmlns="http://schemas.openxmlformats.org/spreadsheetml/2006/main" count="78" uniqueCount="71">
  <si>
    <t>Inntekter</t>
  </si>
  <si>
    <t>Konto</t>
  </si>
  <si>
    <t>2024</t>
  </si>
  <si>
    <t>Budsjett 2025</t>
  </si>
  <si>
    <t>3100 Inntekter seilskole, div. aktiviteter</t>
  </si>
  <si>
    <t>3110 Varesalg nettbutikk</t>
  </si>
  <si>
    <t>3210 Opptak/utsett båter</t>
  </si>
  <si>
    <t>3211 Andre interne salg</t>
  </si>
  <si>
    <t>3212 Innbetalt miljøavgift</t>
  </si>
  <si>
    <t xml:space="preserve">3250 Sponsormidler øremerket </t>
  </si>
  <si>
    <t>3260 Viderefakturert strøm</t>
  </si>
  <si>
    <t>3410 Tilskudd, NIF, Offentlig, stiftelser</t>
  </si>
  <si>
    <t>3601 Sponsor salg</t>
  </si>
  <si>
    <t>3610 Havneleie</t>
  </si>
  <si>
    <t>3611 Leieinntekter Leilighet og Lybæk hytte Rødtangen</t>
  </si>
  <si>
    <t>3620 Vinteropplag</t>
  </si>
  <si>
    <t>3622 Leieinntekter Løkta</t>
  </si>
  <si>
    <t>3623 Leieinntekter Rødtangen</t>
  </si>
  <si>
    <t>3900 Andre driftsinntekter</t>
  </si>
  <si>
    <t xml:space="preserve">3910 Kursinntekter </t>
  </si>
  <si>
    <t>3920 Medlemskontingent</t>
  </si>
  <si>
    <t>3930 Treningsavgifter</t>
  </si>
  <si>
    <t>3950 Startkontingenter regatta</t>
  </si>
  <si>
    <t>3955 Arrangement</t>
  </si>
  <si>
    <t>3960 Lotteri, bingo</t>
  </si>
  <si>
    <t>3990 Andre inntekter</t>
  </si>
  <si>
    <t>8060 Purregebyr</t>
  </si>
  <si>
    <t>8401 Garderobe Rødtangen</t>
  </si>
  <si>
    <t>Sum inntekter</t>
  </si>
  <si>
    <t>Kostnader</t>
  </si>
  <si>
    <t xml:space="preserve">4300 Varekostnad, varer for videresalg </t>
  </si>
  <si>
    <t>5015 Honorar</t>
  </si>
  <si>
    <t xml:space="preserve">5330 Godtgjørelse til styret </t>
  </si>
  <si>
    <t>5990 Trenerhonorar</t>
  </si>
  <si>
    <t>6000 Avskrivninger</t>
  </si>
  <si>
    <t>6300 Leie lokaler (inkl. "intern" leie)</t>
  </si>
  <si>
    <t>6301 Leie båtplass Rødtangen</t>
  </si>
  <si>
    <t>6310 Vedlikehold</t>
  </si>
  <si>
    <t>6320 renovasjon, vann, avløp o.l.</t>
  </si>
  <si>
    <t>6340 Lys og varme</t>
  </si>
  <si>
    <t>6360 Renhold</t>
  </si>
  <si>
    <t>6535 Diverse anskaffelse</t>
  </si>
  <si>
    <t>6540 Inventar og småanskaffelser</t>
  </si>
  <si>
    <t>6580 Idrettsutstyr</t>
  </si>
  <si>
    <t xml:space="preserve">6600 Reparasjon og vedlikehold bygninger </t>
  </si>
  <si>
    <t>6620 rep. og vedlikehold utstyr og båter</t>
  </si>
  <si>
    <t>6690 Rep. og vedlikehold annet</t>
  </si>
  <si>
    <t>6705 Regnskapshonorar</t>
  </si>
  <si>
    <t>6710 Juridiske tjenester</t>
  </si>
  <si>
    <t>6735 Deltagelse regatta</t>
  </si>
  <si>
    <t>6780 Offentlig gebyr</t>
  </si>
  <si>
    <t>6790 Arktitekttjenester</t>
  </si>
  <si>
    <t>6810 IT-kostnader</t>
  </si>
  <si>
    <t>6855 Arrangementskostnader</t>
  </si>
  <si>
    <t xml:space="preserve">6860 Møter, kurs, oppdatering o.l. </t>
  </si>
  <si>
    <t>6865 Matservering</t>
  </si>
  <si>
    <t xml:space="preserve">7000 Drivstoff </t>
  </si>
  <si>
    <t>7040 Forsikring</t>
  </si>
  <si>
    <t>7140 Reisekostnader, ikke oppgavepliktig</t>
  </si>
  <si>
    <t>7410 kontingent til Norges seilforening</t>
  </si>
  <si>
    <t xml:space="preserve">7420 Gaver/premier </t>
  </si>
  <si>
    <t>7500 Forsikring (ikke i bruk)</t>
  </si>
  <si>
    <t>7610 Styre og årsmøtekostnader</t>
  </si>
  <si>
    <t>7770 Bank og kortgebyrer</t>
  </si>
  <si>
    <t>7779 Gebyr betalingsformidling</t>
  </si>
  <si>
    <t>7780 Egne stevner og arrangementer</t>
  </si>
  <si>
    <t>7790 Annen kostnad m/fradrag</t>
  </si>
  <si>
    <t>7830 Tap på fordringer</t>
  </si>
  <si>
    <t>Sum kostnader</t>
  </si>
  <si>
    <t>Årsresultat</t>
  </si>
  <si>
    <t>Årets overskudd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</si>
</sst>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36"/>
      <name val="Calibri"/>
      <family val="2"/>
    </font>
    <font>
      <b/>
      <sz val="2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2" borderId="0" xfId="0" applyFont="1" applyFill="1"/>
    <xf numFmtId="4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/>
    <xf numFmtId="4" fontId="0" fillId="3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"/>
  <sheetViews>
    <sheetView tabSelected="1" workbookViewId="0">
      <selection activeCell="A89" sqref="A89:XFD111"/>
    </sheetView>
  </sheetViews>
  <sheetFormatPr baseColWidth="10" defaultColWidth="8.83203125" defaultRowHeight="15" x14ac:dyDescent="0.2"/>
  <cols>
    <col min="1" max="1" width="50.1640625" customWidth="1"/>
    <col min="2" max="2" width="12" customWidth="1"/>
    <col min="3" max="3" width="13" customWidth="1"/>
  </cols>
  <sheetData>
    <row r="1" spans="1:3" ht="47" x14ac:dyDescent="0.55000000000000004">
      <c r="A1" s="1" t="s">
        <v>3</v>
      </c>
    </row>
    <row r="4" spans="1:3" ht="26" x14ac:dyDescent="0.3">
      <c r="A4" s="4" t="s">
        <v>0</v>
      </c>
      <c r="B4" s="5"/>
      <c r="C4" s="5"/>
    </row>
    <row r="5" spans="1:3" x14ac:dyDescent="0.2">
      <c r="A5" s="2" t="s">
        <v>1</v>
      </c>
      <c r="B5" s="2" t="s">
        <v>2</v>
      </c>
      <c r="C5" s="2" t="s">
        <v>3</v>
      </c>
    </row>
    <row r="6" spans="1:3" x14ac:dyDescent="0.2">
      <c r="A6" t="s">
        <v>4</v>
      </c>
      <c r="B6" s="3"/>
      <c r="C6" s="3">
        <v>75000</v>
      </c>
    </row>
    <row r="7" spans="1:3" x14ac:dyDescent="0.2">
      <c r="A7" t="s">
        <v>5</v>
      </c>
      <c r="B7" s="3">
        <v>2550</v>
      </c>
      <c r="C7" s="3">
        <v>30000</v>
      </c>
    </row>
    <row r="8" spans="1:3" x14ac:dyDescent="0.2">
      <c r="A8" t="s">
        <v>6</v>
      </c>
      <c r="B8" s="3">
        <v>241300</v>
      </c>
      <c r="C8" s="3">
        <v>245000</v>
      </c>
    </row>
    <row r="9" spans="1:3" x14ac:dyDescent="0.2">
      <c r="A9" t="s">
        <v>7</v>
      </c>
      <c r="B9" s="3">
        <v>1499.12</v>
      </c>
      <c r="C9" s="3"/>
    </row>
    <row r="10" spans="1:3" x14ac:dyDescent="0.2">
      <c r="A10" t="s">
        <v>8</v>
      </c>
      <c r="B10" s="3">
        <v>31500</v>
      </c>
      <c r="C10" s="3">
        <v>30000</v>
      </c>
    </row>
    <row r="11" spans="1:3" x14ac:dyDescent="0.2">
      <c r="A11" t="s">
        <v>9</v>
      </c>
      <c r="B11" s="3"/>
      <c r="C11" s="3">
        <v>40000</v>
      </c>
    </row>
    <row r="12" spans="1:3" x14ac:dyDescent="0.2">
      <c r="A12" t="s">
        <v>10</v>
      </c>
      <c r="B12" s="3">
        <v>3342.98</v>
      </c>
      <c r="C12" s="3">
        <v>10000</v>
      </c>
    </row>
    <row r="13" spans="1:3" x14ac:dyDescent="0.2">
      <c r="A13" t="s">
        <v>11</v>
      </c>
      <c r="B13" s="3">
        <v>793311.06</v>
      </c>
      <c r="C13" s="3">
        <v>600000</v>
      </c>
    </row>
    <row r="14" spans="1:3" x14ac:dyDescent="0.2">
      <c r="A14" t="s">
        <v>12</v>
      </c>
      <c r="B14" s="3">
        <v>10000</v>
      </c>
      <c r="C14" s="3">
        <v>80000</v>
      </c>
    </row>
    <row r="15" spans="1:3" x14ac:dyDescent="0.2">
      <c r="A15" t="s">
        <v>13</v>
      </c>
      <c r="B15" s="3">
        <v>351756</v>
      </c>
      <c r="C15" s="3">
        <v>360000</v>
      </c>
    </row>
    <row r="16" spans="1:3" x14ac:dyDescent="0.2">
      <c r="A16" t="s">
        <v>14</v>
      </c>
      <c r="B16" s="3">
        <v>69841</v>
      </c>
      <c r="C16" s="3">
        <v>78000</v>
      </c>
    </row>
    <row r="17" spans="1:3" x14ac:dyDescent="0.2">
      <c r="A17" t="s">
        <v>15</v>
      </c>
      <c r="B17" s="3">
        <v>290746.86</v>
      </c>
      <c r="C17" s="3">
        <v>300000</v>
      </c>
    </row>
    <row r="18" spans="1:3" x14ac:dyDescent="0.2">
      <c r="A18" t="s">
        <v>16</v>
      </c>
      <c r="B18" s="3">
        <v>44300</v>
      </c>
      <c r="C18" s="3">
        <v>40000</v>
      </c>
    </row>
    <row r="19" spans="1:3" x14ac:dyDescent="0.2">
      <c r="A19" t="s">
        <v>17</v>
      </c>
      <c r="B19" s="3">
        <v>12000</v>
      </c>
      <c r="C19" s="3">
        <v>30000</v>
      </c>
    </row>
    <row r="20" spans="1:3" x14ac:dyDescent="0.2">
      <c r="A20" t="s">
        <v>18</v>
      </c>
      <c r="B20" s="3">
        <v>12922</v>
      </c>
      <c r="C20" s="3">
        <v>15000</v>
      </c>
    </row>
    <row r="21" spans="1:3" x14ac:dyDescent="0.2">
      <c r="A21" t="s">
        <v>19</v>
      </c>
      <c r="B21" s="3">
        <v>18300</v>
      </c>
      <c r="C21" s="3">
        <v>20000</v>
      </c>
    </row>
    <row r="22" spans="1:3" x14ac:dyDescent="0.2">
      <c r="A22" t="s">
        <v>20</v>
      </c>
      <c r="B22" s="3">
        <v>115500</v>
      </c>
      <c r="C22" s="3">
        <v>120000</v>
      </c>
    </row>
    <row r="23" spans="1:3" x14ac:dyDescent="0.2">
      <c r="A23" t="s">
        <v>21</v>
      </c>
      <c r="B23" s="3">
        <v>1500</v>
      </c>
      <c r="C23" s="3">
        <v>10000</v>
      </c>
    </row>
    <row r="24" spans="1:3" x14ac:dyDescent="0.2">
      <c r="A24" t="s">
        <v>22</v>
      </c>
      <c r="B24" s="3">
        <v>20500</v>
      </c>
      <c r="C24" s="3">
        <v>30000</v>
      </c>
    </row>
    <row r="25" spans="1:3" x14ac:dyDescent="0.2">
      <c r="A25" t="s">
        <v>23</v>
      </c>
      <c r="B25" s="3">
        <v>112574.8</v>
      </c>
      <c r="C25" s="3">
        <v>115000</v>
      </c>
    </row>
    <row r="26" spans="1:3" x14ac:dyDescent="0.2">
      <c r="A26" t="s">
        <v>24</v>
      </c>
      <c r="B26" s="3"/>
      <c r="C26" s="3">
        <v>7000</v>
      </c>
    </row>
    <row r="27" spans="1:3" x14ac:dyDescent="0.2">
      <c r="A27" t="s">
        <v>25</v>
      </c>
      <c r="B27" s="3">
        <v>20515.8</v>
      </c>
      <c r="C27" s="3">
        <v>95000</v>
      </c>
    </row>
    <row r="28" spans="1:3" x14ac:dyDescent="0.2">
      <c r="A28" t="s">
        <v>26</v>
      </c>
      <c r="B28" s="3">
        <v>200</v>
      </c>
      <c r="C28" s="3"/>
    </row>
    <row r="29" spans="1:3" x14ac:dyDescent="0.2">
      <c r="A29" t="s">
        <v>27</v>
      </c>
      <c r="B29" s="3"/>
      <c r="C29" s="3">
        <v>150000</v>
      </c>
    </row>
    <row r="30" spans="1:3" x14ac:dyDescent="0.2">
      <c r="A30" t="s">
        <v>28</v>
      </c>
      <c r="B30" s="3">
        <f>SUM(B6:B29)</f>
        <v>2154159.6199999996</v>
      </c>
      <c r="C30" s="3">
        <f>SUM(C6:C29)</f>
        <v>2480000</v>
      </c>
    </row>
    <row r="32" spans="1:3" ht="26" x14ac:dyDescent="0.3">
      <c r="A32" s="4" t="s">
        <v>29</v>
      </c>
      <c r="B32" s="5"/>
      <c r="C32" s="5"/>
    </row>
    <row r="33" spans="1:3" x14ac:dyDescent="0.2">
      <c r="A33" s="2" t="s">
        <v>1</v>
      </c>
      <c r="B33" s="2" t="s">
        <v>2</v>
      </c>
      <c r="C33" s="2" t="s">
        <v>3</v>
      </c>
    </row>
    <row r="34" spans="1:3" x14ac:dyDescent="0.2">
      <c r="A34" t="s">
        <v>30</v>
      </c>
      <c r="B34" s="3"/>
      <c r="C34" s="3">
        <v>40000</v>
      </c>
    </row>
    <row r="35" spans="1:3" x14ac:dyDescent="0.2">
      <c r="A35" t="s">
        <v>31</v>
      </c>
      <c r="B35" s="3">
        <v>104700</v>
      </c>
      <c r="C35" s="3">
        <v>20000</v>
      </c>
    </row>
    <row r="36" spans="1:3" x14ac:dyDescent="0.2">
      <c r="A36" t="s">
        <v>32</v>
      </c>
      <c r="B36" s="3"/>
      <c r="C36" s="3">
        <v>20000</v>
      </c>
    </row>
    <row r="37" spans="1:3" x14ac:dyDescent="0.2">
      <c r="A37" t="s">
        <v>33</v>
      </c>
      <c r="B37" s="3"/>
      <c r="C37" s="3">
        <v>110000</v>
      </c>
    </row>
    <row r="38" spans="1:3" x14ac:dyDescent="0.2">
      <c r="A38" t="s">
        <v>34</v>
      </c>
      <c r="B38" s="3">
        <v>141990.1</v>
      </c>
      <c r="C38" s="3">
        <v>130000</v>
      </c>
    </row>
    <row r="39" spans="1:3" x14ac:dyDescent="0.2">
      <c r="A39" t="s">
        <v>35</v>
      </c>
      <c r="B39" s="3">
        <v>29530</v>
      </c>
      <c r="C39" s="3">
        <v>30000</v>
      </c>
    </row>
    <row r="40" spans="1:3" x14ac:dyDescent="0.2">
      <c r="A40" t="s">
        <v>36</v>
      </c>
      <c r="B40" s="3">
        <v>22500</v>
      </c>
      <c r="C40" s="3">
        <v>22500</v>
      </c>
    </row>
    <row r="41" spans="1:3" x14ac:dyDescent="0.2">
      <c r="A41" t="s">
        <v>37</v>
      </c>
      <c r="B41" s="3">
        <v>25121.25</v>
      </c>
      <c r="C41" s="3">
        <v>325000</v>
      </c>
    </row>
    <row r="42" spans="1:3" x14ac:dyDescent="0.2">
      <c r="A42" t="s">
        <v>38</v>
      </c>
      <c r="B42" s="3">
        <v>50481.31</v>
      </c>
      <c r="C42" s="3">
        <v>55000</v>
      </c>
    </row>
    <row r="43" spans="1:3" x14ac:dyDescent="0.2">
      <c r="A43" t="s">
        <v>39</v>
      </c>
      <c r="B43" s="3">
        <v>101696.95</v>
      </c>
      <c r="C43" s="3">
        <v>105000</v>
      </c>
    </row>
    <row r="44" spans="1:3" x14ac:dyDescent="0.2">
      <c r="A44" t="s">
        <v>40</v>
      </c>
      <c r="B44" s="3">
        <v>25610.74</v>
      </c>
      <c r="C44" s="3">
        <v>25000</v>
      </c>
    </row>
    <row r="45" spans="1:3" x14ac:dyDescent="0.2">
      <c r="A45" t="s">
        <v>41</v>
      </c>
      <c r="B45" s="3">
        <v>25818.86</v>
      </c>
      <c r="C45" s="3">
        <v>15000</v>
      </c>
    </row>
    <row r="46" spans="1:3" x14ac:dyDescent="0.2">
      <c r="A46" t="s">
        <v>42</v>
      </c>
      <c r="B46" s="3">
        <v>27720.84</v>
      </c>
      <c r="C46" s="3">
        <v>15000</v>
      </c>
    </row>
    <row r="47" spans="1:3" x14ac:dyDescent="0.2">
      <c r="A47" t="s">
        <v>43</v>
      </c>
      <c r="B47" s="3">
        <v>305423.09999999998</v>
      </c>
      <c r="C47" s="3">
        <v>50000</v>
      </c>
    </row>
    <row r="48" spans="1:3" x14ac:dyDescent="0.2">
      <c r="A48" t="s">
        <v>44</v>
      </c>
      <c r="B48" s="6">
        <v>1303012.57</v>
      </c>
      <c r="C48" s="3">
        <v>100000</v>
      </c>
    </row>
    <row r="49" spans="1:3" x14ac:dyDescent="0.2">
      <c r="A49" t="s">
        <v>45</v>
      </c>
      <c r="B49" s="3">
        <v>11983.25</v>
      </c>
      <c r="C49" s="3">
        <v>20000</v>
      </c>
    </row>
    <row r="50" spans="1:3" x14ac:dyDescent="0.2">
      <c r="A50" t="s">
        <v>46</v>
      </c>
      <c r="B50" s="3">
        <v>78328.91</v>
      </c>
      <c r="C50" s="3">
        <v>125000</v>
      </c>
    </row>
    <row r="51" spans="1:3" x14ac:dyDescent="0.2">
      <c r="A51" t="s">
        <v>47</v>
      </c>
      <c r="B51" s="3">
        <v>48587.53</v>
      </c>
      <c r="C51" s="3">
        <v>50000</v>
      </c>
    </row>
    <row r="52" spans="1:3" x14ac:dyDescent="0.2">
      <c r="A52" t="s">
        <v>48</v>
      </c>
      <c r="B52" s="3"/>
      <c r="C52" s="3"/>
    </row>
    <row r="53" spans="1:3" x14ac:dyDescent="0.2">
      <c r="A53" t="s">
        <v>49</v>
      </c>
      <c r="B53" s="3">
        <v>73675</v>
      </c>
      <c r="C53" s="3">
        <v>35000</v>
      </c>
    </row>
    <row r="54" spans="1:3" x14ac:dyDescent="0.2">
      <c r="A54" t="s">
        <v>50</v>
      </c>
      <c r="B54" s="3">
        <v>47070</v>
      </c>
      <c r="C54" s="3">
        <v>10000</v>
      </c>
    </row>
    <row r="55" spans="1:3" x14ac:dyDescent="0.2">
      <c r="A55" t="s">
        <v>51</v>
      </c>
      <c r="B55" s="3">
        <v>128850</v>
      </c>
      <c r="C55" s="3"/>
    </row>
    <row r="56" spans="1:3" x14ac:dyDescent="0.2">
      <c r="A56" t="s">
        <v>52</v>
      </c>
      <c r="B56" s="3">
        <v>66098.2</v>
      </c>
      <c r="C56" s="3">
        <v>70000</v>
      </c>
    </row>
    <row r="57" spans="1:3" x14ac:dyDescent="0.2">
      <c r="A57" t="s">
        <v>53</v>
      </c>
      <c r="B57" s="3">
        <v>70203.3</v>
      </c>
      <c r="C57" s="3">
        <v>70000</v>
      </c>
    </row>
    <row r="58" spans="1:3" x14ac:dyDescent="0.2">
      <c r="A58" t="s">
        <v>54</v>
      </c>
      <c r="B58" s="3">
        <v>10180</v>
      </c>
      <c r="C58" s="3">
        <v>10000</v>
      </c>
    </row>
    <row r="59" spans="1:3" x14ac:dyDescent="0.2">
      <c r="A59" t="s">
        <v>55</v>
      </c>
      <c r="B59" s="3">
        <v>110201.67</v>
      </c>
      <c r="C59" s="3">
        <v>30000</v>
      </c>
    </row>
    <row r="60" spans="1:3" x14ac:dyDescent="0.2">
      <c r="A60" t="s">
        <v>56</v>
      </c>
      <c r="B60" s="3">
        <v>19133.849999999999</v>
      </c>
      <c r="C60" s="3">
        <v>25000</v>
      </c>
    </row>
    <row r="61" spans="1:3" x14ac:dyDescent="0.2">
      <c r="A61" t="s">
        <v>57</v>
      </c>
      <c r="B61" s="3">
        <v>106413</v>
      </c>
      <c r="C61" s="3">
        <v>150000</v>
      </c>
    </row>
    <row r="62" spans="1:3" x14ac:dyDescent="0.2">
      <c r="A62" t="s">
        <v>58</v>
      </c>
      <c r="B62" s="3">
        <v>98</v>
      </c>
      <c r="C62" s="3"/>
    </row>
    <row r="63" spans="1:3" x14ac:dyDescent="0.2">
      <c r="A63" t="s">
        <v>59</v>
      </c>
      <c r="B63" s="3">
        <v>59760</v>
      </c>
      <c r="C63" s="3">
        <v>60000</v>
      </c>
    </row>
    <row r="64" spans="1:3" x14ac:dyDescent="0.2">
      <c r="A64" t="s">
        <v>60</v>
      </c>
      <c r="B64" s="3">
        <v>9250</v>
      </c>
      <c r="C64" s="3">
        <v>55000</v>
      </c>
    </row>
    <row r="65" spans="1:3" x14ac:dyDescent="0.2">
      <c r="A65" t="s">
        <v>61</v>
      </c>
      <c r="B65" s="3">
        <v>100</v>
      </c>
      <c r="C65" s="3"/>
    </row>
    <row r="66" spans="1:3" x14ac:dyDescent="0.2">
      <c r="A66" t="s">
        <v>62</v>
      </c>
      <c r="B66" s="3"/>
      <c r="C66" s="3">
        <v>30000</v>
      </c>
    </row>
    <row r="67" spans="1:3" x14ac:dyDescent="0.2">
      <c r="A67" t="s">
        <v>63</v>
      </c>
      <c r="B67" s="3">
        <v>7610.16</v>
      </c>
      <c r="C67" s="3">
        <v>10000</v>
      </c>
    </row>
    <row r="68" spans="1:3" x14ac:dyDescent="0.2">
      <c r="A68" t="s">
        <v>64</v>
      </c>
      <c r="B68" s="3">
        <v>5139.91</v>
      </c>
      <c r="C68" s="3"/>
    </row>
    <row r="69" spans="1:3" x14ac:dyDescent="0.2">
      <c r="A69" t="s">
        <v>65</v>
      </c>
      <c r="B69" s="3">
        <v>1925</v>
      </c>
      <c r="C69" s="3"/>
    </row>
    <row r="70" spans="1:3" x14ac:dyDescent="0.2">
      <c r="A70" t="s">
        <v>66</v>
      </c>
      <c r="B70" s="3">
        <v>18040</v>
      </c>
      <c r="C70" s="3"/>
    </row>
    <row r="71" spans="1:3" x14ac:dyDescent="0.2">
      <c r="A71" t="s">
        <v>67</v>
      </c>
      <c r="B71" s="3">
        <v>650</v>
      </c>
      <c r="C71" s="3"/>
    </row>
    <row r="72" spans="1:3" x14ac:dyDescent="0.2">
      <c r="A72" t="s">
        <v>68</v>
      </c>
      <c r="B72" s="3">
        <f>SUM(B34:B71)</f>
        <v>3036903.5</v>
      </c>
      <c r="C72" s="3">
        <f>SUM(C34:C71)</f>
        <v>1812500</v>
      </c>
    </row>
    <row r="74" spans="1:3" ht="26" x14ac:dyDescent="0.3">
      <c r="A74" s="4" t="s">
        <v>69</v>
      </c>
      <c r="B74" s="5"/>
      <c r="C74" s="5"/>
    </row>
    <row r="75" spans="1:3" x14ac:dyDescent="0.2">
      <c r="A75" s="2" t="s">
        <v>1</v>
      </c>
      <c r="B75" s="2" t="s">
        <v>2</v>
      </c>
      <c r="C75" s="2" t="s">
        <v>3</v>
      </c>
    </row>
    <row r="76" spans="1:3" x14ac:dyDescent="0.2">
      <c r="A76" t="s">
        <v>70</v>
      </c>
      <c r="B76" s="6">
        <v>-882743.88</v>
      </c>
      <c r="C76" s="6">
        <v>667500</v>
      </c>
    </row>
    <row r="77" spans="1:3" x14ac:dyDescent="0.2">
      <c r="B77" s="3"/>
      <c r="C77" s="3"/>
    </row>
    <row r="80" spans="1:3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</sheetData>
  <mergeCells count="3">
    <mergeCell ref="A4:C4"/>
    <mergeCell ref="A32:C32"/>
    <mergeCell ref="A74:C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Årsrapport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Torbjørn Almeland</cp:lastModifiedBy>
  <dcterms:created xsi:type="dcterms:W3CDTF">2025-03-12T21:02:15Z</dcterms:created>
  <dcterms:modified xsi:type="dcterms:W3CDTF">2025-03-12T21:02:15Z</dcterms:modified>
</cp:coreProperties>
</file>